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autoCompressPictures="0"/>
  <mc:AlternateContent xmlns:mc="http://schemas.openxmlformats.org/markup-compatibility/2006">
    <mc:Choice Requires="x15">
      <x15ac:absPath xmlns:x15ac="http://schemas.microsoft.com/office/spreadsheetml/2010/11/ac" url="C:\Users\Andy\Desktop\Core Competancy Assessments\"/>
    </mc:Choice>
  </mc:AlternateContent>
  <xr:revisionPtr revIDLastSave="0" documentId="13_ncr:1_{910F2872-1F40-4FB4-9384-4B235ADEA447}" xr6:coauthVersionLast="45" xr6:coauthVersionMax="45" xr10:uidLastSave="{00000000-0000-0000-0000-000000000000}"/>
  <bookViews>
    <workbookView xWindow="-120" yWindow="-120" windowWidth="29040" windowHeight="15840" xr2:uid="{00000000-000D-0000-FFFF-FFFF00000000}"/>
  </bookViews>
  <sheets>
    <sheet name="OA Self-Assessment" sheetId="1" r:id="rId1"/>
    <sheet name="Radar Chart by Dimension" sheetId="4" r:id="rId2"/>
  </sheets>
  <definedNames>
    <definedName name="_xlnm.Print_Area" localSheetId="0">'OA Self-Assessment'!$B:$C</definedName>
    <definedName name="_xlnm.Print_Titles" localSheetId="0">'OA Self-Assessment'!$4:$8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7" i="1" l="1"/>
  <c r="J18" i="1"/>
  <c r="J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9" i="1"/>
  <c r="A42" i="1" l="1"/>
  <c r="A41" i="1"/>
  <c r="A40" i="1"/>
  <c r="B41" i="1" l="1"/>
  <c r="B40" i="1"/>
  <c r="B42" i="1"/>
  <c r="K18" i="1"/>
  <c r="K9" i="1"/>
  <c r="K27" i="1"/>
</calcChain>
</file>

<file path=xl/sharedStrings.xml><?xml version="1.0" encoding="utf-8"?>
<sst xmlns="http://schemas.openxmlformats.org/spreadsheetml/2006/main" count="76" uniqueCount="45">
  <si>
    <t>Dimension</t>
  </si>
  <si>
    <t>© Scaled Agile, Inc. All rights reserved.</t>
  </si>
  <si>
    <r>
      <t xml:space="preserve">Group: </t>
    </r>
    <r>
      <rPr>
        <sz val="9"/>
        <rFont val="Arial"/>
        <family val="2"/>
      </rPr>
      <t xml:space="preserve">xxxxxxxxxxxxxxxxx       </t>
    </r>
    <r>
      <rPr>
        <b/>
        <sz val="9"/>
        <rFont val="Arial"/>
        <family val="2"/>
      </rPr>
      <t>Date:</t>
    </r>
    <r>
      <rPr>
        <sz val="9"/>
        <rFont val="Arial"/>
        <family val="2"/>
      </rPr>
      <t xml:space="preserve"> xx/x/20xx</t>
    </r>
  </si>
  <si>
    <t>Strategy Agility</t>
  </si>
  <si>
    <t>Lean Business Operations</t>
  </si>
  <si>
    <t>Statement</t>
  </si>
  <si>
    <t>More True
than False</t>
  </si>
  <si>
    <t>More False
than True</t>
  </si>
  <si>
    <t>Not Applicable</t>
  </si>
  <si>
    <t>True</t>
  </si>
  <si>
    <t>False</t>
  </si>
  <si>
    <t>Neither False 
nor True</t>
  </si>
  <si>
    <t>X</t>
  </si>
  <si>
    <t>Score</t>
  </si>
  <si>
    <t>Lean Thinking People and Agile Teams</t>
  </si>
  <si>
    <t>Business teams that support business solutions are trained in SAFe</t>
  </si>
  <si>
    <t>Physical workspaces are optimized for Agile teams and trains</t>
  </si>
  <si>
    <t>Agile tooling supports Agile processes</t>
  </si>
  <si>
    <t>Development and operational value streams are defined and understood</t>
  </si>
  <si>
    <t>Process times and delays are made visible and measured</t>
  </si>
  <si>
    <t>Queue lengths are measured and managed</t>
  </si>
  <si>
    <t>Batch sizes are reduced and optimized</t>
  </si>
  <si>
    <t>Executives spend significant time in operations Gemba</t>
  </si>
  <si>
    <t>Executives spend significant time directly with customers</t>
  </si>
  <si>
    <t>Strategy changes are explicitly communicated</t>
  </si>
  <si>
    <t>Epic MVPs express hypothesis-driven innovation</t>
  </si>
  <si>
    <t>Strategic decisions ignore sunk costs</t>
  </si>
  <si>
    <t>Leading indicators provide fast feedback on Epics</t>
  </si>
  <si>
    <t>Reorganizing around value creation is normal and fluid</t>
  </si>
  <si>
    <t>Agile technical teams are cross-functional, long-lived, and relentlessly improving</t>
  </si>
  <si>
    <t>Business teams are ‘on the train’ and participate in delivering and supporting innovative solutions</t>
  </si>
  <si>
    <t>Agile HR brings an Agile mindset, values, and principles to hiring, engaging, and retaining people</t>
  </si>
  <si>
    <t>Hiring is based on team orientation, agility, and cultural fit</t>
  </si>
  <si>
    <t>Leaders are trained as ‘Lean-thinking manager-teachers,’ and they continue their learning journey</t>
  </si>
  <si>
    <t>Value stream mapping is used to improve flow</t>
  </si>
  <si>
    <t>Bottlenecks, delays, and impediments are addressed quickly</t>
  </si>
  <si>
    <t>Kanban systems help visualize and limit Work in Process (WIP)</t>
  </si>
  <si>
    <t>Development teams understand the operational value streams they support</t>
  </si>
  <si>
    <t>Development teams apply customer-centricity with internal and external customers</t>
  </si>
  <si>
    <t>Vision, mission, and strategy are communicated effectively</t>
  </si>
  <si>
    <t>Customer feedback is institutionalized, routine, and fast</t>
  </si>
  <si>
    <t>Connected Kanban systems support the fast flow of strategy changes</t>
  </si>
  <si>
    <t>Organizational Agility Self-Assessment</t>
  </si>
  <si>
    <t>Operational value stream leaders are trained in Agile and Lean</t>
  </si>
  <si>
    <t>Market research and analysis is continuous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</si>
</sst>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8"/>
      <name val="Arial"/>
      <family val="2"/>
    </font>
    <font>
      <sz val="10"/>
      <name val="Arial"/>
      <family val="2"/>
    </font>
    <font>
      <sz val="8"/>
      <name val="Arial"/>
      <family val="2"/>
    </font>
    <font>
      <sz val="9"/>
      <name val="Arial"/>
      <family val="2"/>
    </font>
    <font>
      <b/>
      <sz val="9"/>
      <name val="Arial"/>
      <family val="2"/>
    </font>
    <font>
      <b/>
      <sz val="14"/>
      <color rgb="FF002060"/>
      <name val="Arial"/>
      <family val="2"/>
    </font>
    <font>
      <b/>
      <sz val="14"/>
      <color rgb="FF0070C0"/>
      <name val="Arial"/>
      <family val="2"/>
    </font>
    <font>
      <b/>
      <sz val="16"/>
      <color rgb="FF002060"/>
      <name val="Arial"/>
      <family val="2"/>
    </font>
  </fonts>
  <fills count="4">
    <fill>
      <patternFill patternType="none"/>
    </fill>
    <fill>
      <patternFill patternType="gray125"/>
    </fill>
    <fill>
      <patternFill patternType="solid">
        <fgColor indexed="22"/>
        <bgColor indexed="64"/>
      </patternFill>
    </fill>
    <fill>
      <patternFill patternType="solid">
        <fgColor theme="5"/>
        <bgColor indexed="64"/>
      </patternFill>
    </fill>
  </fills>
  <borders count="28">
    <border>
      <left/>
      <right/>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thin">
        <color auto="1"/>
      </top>
      <bottom style="thin">
        <color indexed="64"/>
      </bottom>
      <diagonal/>
    </border>
    <border>
      <left style="medium">
        <color auto="1"/>
      </left>
      <right style="medium">
        <color auto="1"/>
      </right>
      <top/>
      <bottom style="thin">
        <color auto="1"/>
      </bottom>
      <diagonal/>
    </border>
    <border>
      <left style="medium">
        <color auto="1"/>
      </left>
      <right style="medium">
        <color auto="1"/>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indexed="64"/>
      </right>
      <top/>
      <bottom style="thin">
        <color indexed="64"/>
      </bottom>
      <diagonal/>
    </border>
    <border>
      <left style="medium">
        <color auto="1"/>
      </left>
      <right style="medium">
        <color auto="1"/>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indexed="64"/>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s>
  <cellStyleXfs count="1">
    <xf numFmtId="0" fontId="0" fillId="0" borderId="0"/>
  </cellStyleXfs>
  <cellXfs count="73">
    <xf numFmtId="0" fontId="0" fillId="0" borderId="0" xfId="0"/>
    <xf numFmtId="0" fontId="3" fillId="0" borderId="0" xfId="0" applyFont="1"/>
    <xf numFmtId="0" fontId="3" fillId="0" borderId="0" xfId="0" applyFont="1" applyAlignment="1">
      <alignment wrapText="1"/>
    </xf>
    <xf numFmtId="0" fontId="5" fillId="0" borderId="0" xfId="0" applyFont="1" applyBorder="1"/>
    <xf numFmtId="0" fontId="5" fillId="0" borderId="0" xfId="0" applyFont="1" applyBorder="1" applyAlignment="1">
      <alignment vertical="center"/>
    </xf>
    <xf numFmtId="0" fontId="2" fillId="3" borderId="4" xfId="0" applyFont="1" applyFill="1" applyBorder="1" applyAlignment="1">
      <alignment vertical="center"/>
    </xf>
    <xf numFmtId="0" fontId="2" fillId="3" borderId="6" xfId="0" applyFont="1" applyFill="1" applyBorder="1" applyAlignment="1">
      <alignment vertical="center"/>
    </xf>
    <xf numFmtId="0" fontId="6" fillId="3" borderId="4" xfId="0" applyFont="1" applyFill="1" applyBorder="1" applyAlignment="1">
      <alignment horizontal="left" vertical="center"/>
    </xf>
    <xf numFmtId="0" fontId="7" fillId="3" borderId="5" xfId="0" applyFont="1" applyFill="1" applyBorder="1" applyAlignment="1">
      <alignment horizontal="centerContinuous"/>
    </xf>
    <xf numFmtId="0" fontId="0" fillId="0" borderId="0" xfId="0" applyFont="1"/>
    <xf numFmtId="0" fontId="9" fillId="3" borderId="4" xfId="0" applyFont="1" applyFill="1" applyBorder="1" applyAlignment="1">
      <alignment horizontal="left"/>
    </xf>
    <xf numFmtId="0" fontId="1" fillId="3" borderId="4" xfId="0" applyFont="1" applyFill="1" applyBorder="1" applyAlignment="1">
      <alignment horizontal="left" vertical="center"/>
    </xf>
    <xf numFmtId="0" fontId="0" fillId="0" borderId="0" xfId="0" applyFont="1" applyAlignment="1">
      <alignment vertical="center"/>
    </xf>
    <xf numFmtId="0" fontId="0" fillId="0" borderId="0" xfId="0" applyFont="1" applyAlignment="1">
      <alignment vertical="top"/>
    </xf>
    <xf numFmtId="0" fontId="5" fillId="0" borderId="0" xfId="0" applyFont="1" applyBorder="1" applyAlignment="1">
      <alignment vertical="top"/>
    </xf>
    <xf numFmtId="0" fontId="1" fillId="0" borderId="0" xfId="0" applyFont="1" applyFill="1" applyBorder="1" applyAlignment="1">
      <alignment vertical="top"/>
    </xf>
    <xf numFmtId="0" fontId="3" fillId="0" borderId="0" xfId="0" applyFont="1" applyAlignment="1">
      <alignment vertical="top"/>
    </xf>
    <xf numFmtId="0" fontId="1" fillId="0" borderId="0" xfId="0" applyFont="1" applyFill="1" applyAlignment="1">
      <alignment vertical="top"/>
    </xf>
    <xf numFmtId="0" fontId="4" fillId="0" borderId="2" xfId="0" applyFont="1" applyFill="1" applyBorder="1"/>
    <xf numFmtId="0" fontId="4" fillId="0" borderId="0" xfId="0" applyFont="1" applyFill="1"/>
    <xf numFmtId="0" fontId="4" fillId="0" borderId="1" xfId="0" applyFont="1" applyFill="1" applyBorder="1"/>
    <xf numFmtId="0" fontId="3" fillId="0" borderId="0" xfId="0" applyFont="1" applyFill="1"/>
    <xf numFmtId="0" fontId="2" fillId="0" borderId="0" xfId="0" applyFont="1" applyFill="1" applyBorder="1" applyAlignment="1">
      <alignment vertical="top"/>
    </xf>
    <xf numFmtId="0" fontId="2" fillId="0" borderId="0" xfId="0" applyFont="1" applyFill="1" applyAlignment="1">
      <alignment vertical="top"/>
    </xf>
    <xf numFmtId="0" fontId="1" fillId="0" borderId="2" xfId="0" applyFont="1" applyFill="1" applyBorder="1"/>
    <xf numFmtId="0" fontId="1" fillId="0" borderId="1" xfId="0" applyFont="1" applyFill="1" applyBorder="1"/>
    <xf numFmtId="49" fontId="1" fillId="0" borderId="0" xfId="0" applyNumberFormat="1" applyFont="1" applyFill="1" applyBorder="1" applyAlignment="1">
      <alignment vertical="top" wrapText="1"/>
    </xf>
    <xf numFmtId="0" fontId="4" fillId="0" borderId="0" xfId="0" applyFont="1" applyFill="1" applyBorder="1"/>
    <xf numFmtId="0" fontId="1" fillId="0" borderId="0" xfId="0" applyFont="1" applyFill="1" applyBorder="1"/>
    <xf numFmtId="0" fontId="3" fillId="0" borderId="0" xfId="0" applyFont="1" applyFill="1" applyBorder="1"/>
    <xf numFmtId="0" fontId="2" fillId="0" borderId="0" xfId="0" applyFont="1"/>
    <xf numFmtId="0" fontId="1" fillId="0" borderId="7" xfId="0" applyFont="1" applyBorder="1" applyAlignment="1">
      <alignment vertical="top"/>
    </xf>
    <xf numFmtId="0" fontId="4" fillId="0" borderId="8" xfId="0" applyFont="1" applyFill="1" applyBorder="1"/>
    <xf numFmtId="0" fontId="4" fillId="0" borderId="9" xfId="0" applyFont="1" applyFill="1" applyBorder="1"/>
    <xf numFmtId="0" fontId="4" fillId="0" borderId="10" xfId="0" applyFont="1" applyFill="1" applyBorder="1"/>
    <xf numFmtId="0" fontId="1" fillId="0" borderId="10" xfId="0" applyFont="1" applyFill="1" applyBorder="1"/>
    <xf numFmtId="0" fontId="1" fillId="0" borderId="11" xfId="0" applyFont="1" applyFill="1" applyBorder="1"/>
    <xf numFmtId="0" fontId="4" fillId="0" borderId="11" xfId="0" applyFont="1" applyFill="1" applyBorder="1"/>
    <xf numFmtId="0" fontId="8" fillId="3" borderId="4" xfId="0" applyFont="1" applyFill="1" applyBorder="1" applyAlignment="1">
      <alignment horizontal="center" vertical="center"/>
    </xf>
    <xf numFmtId="0" fontId="8" fillId="3" borderId="4" xfId="0" applyFont="1" applyFill="1" applyBorder="1" applyAlignment="1">
      <alignment horizontal="centerContinuous"/>
    </xf>
    <xf numFmtId="0" fontId="6" fillId="3" borderId="4" xfId="0" applyFont="1" applyFill="1" applyBorder="1" applyAlignment="1">
      <alignment horizontal="centerContinuous" vertical="center"/>
    </xf>
    <xf numFmtId="0" fontId="6" fillId="3" borderId="4" xfId="0" applyFont="1" applyFill="1" applyBorder="1" applyAlignment="1">
      <alignment vertical="center"/>
    </xf>
    <xf numFmtId="0" fontId="1" fillId="0" borderId="13" xfId="0" applyFont="1" applyFill="1" applyBorder="1" applyAlignment="1">
      <alignment vertical="top"/>
    </xf>
    <xf numFmtId="0" fontId="1" fillId="0" borderId="12" xfId="0" applyFont="1" applyBorder="1"/>
    <xf numFmtId="0" fontId="1" fillId="0" borderId="15" xfId="0" applyFont="1" applyBorder="1"/>
    <xf numFmtId="49" fontId="1" fillId="0" borderId="12" xfId="0" applyNumberFormat="1" applyFont="1" applyFill="1" applyBorder="1" applyAlignment="1">
      <alignment vertical="top" wrapText="1"/>
    </xf>
    <xf numFmtId="49" fontId="1" fillId="0" borderId="15" xfId="0" applyNumberFormat="1" applyFont="1" applyFill="1" applyBorder="1" applyAlignment="1">
      <alignment vertical="top" wrapText="1"/>
    </xf>
    <xf numFmtId="0" fontId="6" fillId="2" borderId="16" xfId="0" applyFont="1" applyFill="1" applyBorder="1" applyAlignment="1">
      <alignment wrapText="1"/>
    </xf>
    <xf numFmtId="0" fontId="6" fillId="2" borderId="14" xfId="0" applyFont="1" applyFill="1" applyBorder="1" applyAlignment="1">
      <alignment wrapText="1"/>
    </xf>
    <xf numFmtId="49" fontId="6" fillId="2" borderId="14"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49" fontId="6" fillId="2" borderId="17" xfId="0" applyNumberFormat="1" applyFont="1" applyFill="1" applyBorder="1" applyAlignment="1">
      <alignment horizontal="center" vertical="center"/>
    </xf>
    <xf numFmtId="0" fontId="1" fillId="0" borderId="3" xfId="0" applyFont="1" applyFill="1" applyBorder="1" applyAlignment="1">
      <alignment vertical="top"/>
    </xf>
    <xf numFmtId="0" fontId="1" fillId="0" borderId="18" xfId="0" applyFont="1" applyFill="1" applyBorder="1"/>
    <xf numFmtId="0" fontId="4" fillId="0" borderId="19" xfId="0" applyFont="1" applyFill="1" applyBorder="1"/>
    <xf numFmtId="0" fontId="4" fillId="0" borderId="18" xfId="0" applyFont="1" applyFill="1" applyBorder="1"/>
    <xf numFmtId="0" fontId="4" fillId="0" borderId="20" xfId="0" applyFont="1" applyFill="1" applyBorder="1"/>
    <xf numFmtId="0" fontId="3" fillId="0" borderId="9" xfId="0" applyFont="1" applyFill="1" applyBorder="1"/>
    <xf numFmtId="0" fontId="6" fillId="3" borderId="6" xfId="0" applyFont="1" applyFill="1" applyBorder="1" applyAlignment="1">
      <alignment vertical="center"/>
    </xf>
    <xf numFmtId="0" fontId="1" fillId="0" borderId="21" xfId="0" applyFont="1" applyBorder="1" applyAlignment="1">
      <alignment horizontal="right"/>
    </xf>
    <xf numFmtId="2" fontId="3" fillId="0" borderId="7" xfId="0" applyNumberFormat="1" applyFont="1" applyBorder="1" applyAlignment="1">
      <alignment wrapText="1"/>
    </xf>
    <xf numFmtId="0" fontId="4" fillId="0" borderId="22" xfId="0" applyFont="1" applyFill="1" applyBorder="1"/>
    <xf numFmtId="0" fontId="4" fillId="0" borderId="23" xfId="0" applyFont="1" applyFill="1" applyBorder="1"/>
    <xf numFmtId="0" fontId="4" fillId="0" borderId="24" xfId="0" applyFont="1" applyFill="1" applyBorder="1"/>
    <xf numFmtId="2" fontId="1" fillId="0" borderId="25" xfId="0" applyNumberFormat="1" applyFont="1" applyBorder="1" applyAlignment="1">
      <alignment horizontal="right"/>
    </xf>
    <xf numFmtId="0" fontId="3" fillId="0" borderId="8" xfId="0" applyFont="1" applyFill="1" applyBorder="1"/>
    <xf numFmtId="0" fontId="3" fillId="0" borderId="26" xfId="0" applyFont="1" applyFill="1" applyBorder="1"/>
    <xf numFmtId="0" fontId="1" fillId="0" borderId="10" xfId="0" applyFont="1" applyBorder="1" applyAlignment="1">
      <alignment horizontal="right"/>
    </xf>
    <xf numFmtId="0" fontId="1" fillId="0" borderId="18" xfId="0" applyFont="1" applyBorder="1" applyAlignment="1">
      <alignment horizontal="right"/>
    </xf>
    <xf numFmtId="0" fontId="4" fillId="0" borderId="26" xfId="0" applyFont="1" applyFill="1" applyBorder="1"/>
    <xf numFmtId="0" fontId="1" fillId="0" borderId="11" xfId="0" applyFont="1" applyBorder="1" applyAlignment="1">
      <alignment horizontal="right"/>
    </xf>
    <xf numFmtId="0" fontId="4" fillId="0" borderId="27" xfId="0" applyFont="1" applyFill="1" applyBorder="1"/>
    <xf numFmtId="0" fontId="6" fillId="2" borderId="1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3366"/>
                </a:solidFill>
                <a:latin typeface="Arial"/>
                <a:ea typeface="Arial"/>
                <a:cs typeface="Arial"/>
              </a:defRPr>
            </a:pPr>
            <a:r>
              <a:rPr lang="en-US"/>
              <a:t>Organizational</a:t>
            </a:r>
            <a:r>
              <a:rPr lang="en-US" baseline="0"/>
              <a:t> Agility</a:t>
            </a:r>
            <a:r>
              <a:rPr lang="en-US"/>
              <a:t> Self-Assessment</a:t>
            </a:r>
          </a:p>
        </c:rich>
      </c:tx>
      <c:layout>
        <c:manualLayout>
          <c:xMode val="edge"/>
          <c:yMode val="edge"/>
          <c:x val="0.36930417031204432"/>
          <c:y val="4.8022575609421372E-2"/>
        </c:manualLayout>
      </c:layout>
      <c:overlay val="0"/>
      <c:spPr>
        <a:noFill/>
        <a:ln w="25400">
          <a:noFill/>
        </a:ln>
      </c:spPr>
    </c:title>
    <c:autoTitleDeleted val="0"/>
    <c:plotArea>
      <c:layout>
        <c:manualLayout>
          <c:layoutTarget val="inner"/>
          <c:xMode val="edge"/>
          <c:yMode val="edge"/>
          <c:x val="0.24225523476232136"/>
          <c:y val="0.17254147153174482"/>
          <c:w val="0.51945336832895872"/>
          <c:h val="0.76390201224846876"/>
        </c:manualLayout>
      </c:layout>
      <c:radarChart>
        <c:radarStyle val="marker"/>
        <c:varyColors val="0"/>
        <c:ser>
          <c:idx val="0"/>
          <c:order val="0"/>
          <c:tx>
            <c:strRef>
              <c:f>'OA Self-Assessment'!$B$3</c:f>
              <c:strCache>
                <c:ptCount val="1"/>
                <c:pt idx="0">
                  <c:v>Organizational Agility Self-Assessment</c:v>
                </c:pt>
              </c:strCache>
            </c:strRef>
          </c:tx>
          <c:spPr>
            <a:ln w="38100">
              <a:solidFill>
                <a:srgbClr val="C00000"/>
              </a:solidFill>
              <a:prstDash val="solid"/>
            </a:ln>
          </c:spPr>
          <c:marker>
            <c:spPr>
              <a:ln>
                <a:solidFill>
                  <a:srgbClr val="C00000"/>
                </a:solidFill>
              </a:ln>
            </c:spPr>
          </c:marker>
          <c:cat>
            <c:strRef>
              <c:f>'OA Self-Assessment'!$A$40:$A$42</c:f>
              <c:strCache>
                <c:ptCount val="3"/>
                <c:pt idx="0">
                  <c:v>Lean Thinking People and Agile Teams</c:v>
                </c:pt>
                <c:pt idx="1">
                  <c:v>Lean Business Operations</c:v>
                </c:pt>
                <c:pt idx="2">
                  <c:v>Strategy Agility</c:v>
                </c:pt>
              </c:strCache>
            </c:strRef>
          </c:cat>
          <c:val>
            <c:numRef>
              <c:f>'OA Self-Assessment'!$B$40:$B$42</c:f>
              <c:numCache>
                <c:formatCode>0.00</c:formatCode>
                <c:ptCount val="3"/>
                <c:pt idx="0">
                  <c:v>4.5555555555555554</c:v>
                </c:pt>
                <c:pt idx="1">
                  <c:v>3.5555555555555554</c:v>
                </c:pt>
                <c:pt idx="2">
                  <c:v>2.2727272727272729</c:v>
                </c:pt>
              </c:numCache>
            </c:numRef>
          </c:val>
          <c:extLst>
            <c:ext xmlns:c16="http://schemas.microsoft.com/office/drawing/2014/chart" uri="{C3380CC4-5D6E-409C-BE32-E72D297353CC}">
              <c16:uniqueId val="{00000000-8966-C04D-A10A-46112B666D6A}"/>
            </c:ext>
          </c:extLst>
        </c:ser>
        <c:dLbls>
          <c:showLegendKey val="0"/>
          <c:showVal val="0"/>
          <c:showCatName val="0"/>
          <c:showSerName val="0"/>
          <c:showPercent val="0"/>
          <c:showBubbleSize val="0"/>
        </c:dLbls>
        <c:axId val="1963472544"/>
        <c:axId val="1963474176"/>
      </c:radarChart>
      <c:catAx>
        <c:axId val="19634725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000000"/>
                </a:solidFill>
                <a:latin typeface="Arial"/>
                <a:ea typeface="Arial"/>
                <a:cs typeface="Arial"/>
              </a:defRPr>
            </a:pPr>
            <a:endParaRPr lang="en-US"/>
          </a:p>
        </c:txPr>
        <c:crossAx val="1963474176"/>
        <c:crosses val="autoZero"/>
        <c:auto val="0"/>
        <c:lblAlgn val="ctr"/>
        <c:lblOffset val="100"/>
        <c:noMultiLvlLbl val="0"/>
      </c:catAx>
      <c:valAx>
        <c:axId val="1963474176"/>
        <c:scaling>
          <c:orientation val="minMax"/>
          <c:max val="5"/>
          <c:min val="1"/>
        </c:scaling>
        <c:delete val="0"/>
        <c:axPos val="l"/>
        <c:majorGridlines>
          <c:spPr>
            <a:ln w="3175">
              <a:solidFill>
                <a:srgbClr val="3366FF"/>
              </a:solidFill>
              <a:prstDash val="solid"/>
            </a:ln>
          </c:spPr>
        </c:majorGridlines>
        <c:numFmt formatCode="0.00" sourceLinked="1"/>
        <c:majorTickMark val="cross"/>
        <c:minorTickMark val="none"/>
        <c:tickLblPos val="high"/>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63472544"/>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46183</xdr:colOff>
      <xdr:row>0</xdr:row>
      <xdr:rowOff>56804</xdr:rowOff>
    </xdr:from>
    <xdr:to>
      <xdr:col>1</xdr:col>
      <xdr:colOff>2412311</xdr:colOff>
      <xdr:row>0</xdr:row>
      <xdr:rowOff>323273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183" y="56804"/>
          <a:ext cx="2366128" cy="266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2120900" y="12700"/>
    <xdr:ext cx="12369800" cy="6908800"/>
    <xdr:graphicFrame macro="">
      <xdr:nvGraphicFramePr>
        <xdr:cNvPr id="2" name="Chart 1">
          <a:extLst>
            <a:ext uri="{FF2B5EF4-FFF2-40B4-BE49-F238E27FC236}">
              <a16:creationId xmlns:a16="http://schemas.microsoft.com/office/drawing/2014/main" id="{2621FD7A-CBCE-194A-B0FC-4A8A2085913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Fast Frontier">
      <a:dk1>
        <a:srgbClr val="577483"/>
      </a:dk1>
      <a:lt1>
        <a:srgbClr val="7FA4BE"/>
      </a:lt1>
      <a:dk2>
        <a:srgbClr val="BC792F"/>
      </a:dk2>
      <a:lt2>
        <a:srgbClr val="E2A143"/>
      </a:lt2>
      <a:accent1>
        <a:srgbClr val="C0C0C0"/>
      </a:accent1>
      <a:accent2>
        <a:srgbClr val="FFFFFF"/>
      </a:accent2>
      <a:accent3>
        <a:srgbClr val="FFFF99"/>
      </a:accent3>
      <a:accent4>
        <a:srgbClr val="080808"/>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showGridLines="0" tabSelected="1" zoomScale="130" zoomScaleNormal="130" zoomScaleSheetLayoutView="100" zoomScalePageLayoutView="143" workbookViewId="0">
      <pane xSplit="1" ySplit="8" topLeftCell="B9" activePane="bottomRight" state="frozen"/>
      <selection pane="topRight" activeCell="C1" sqref="C1"/>
      <selection pane="bottomLeft" activeCell="A9" sqref="A9"/>
      <selection pane="bottomRight" activeCell="H26" sqref="H26"/>
    </sheetView>
  </sheetViews>
  <sheetFormatPr defaultColWidth="11.42578125" defaultRowHeight="12.75" x14ac:dyDescent="0.2"/>
  <cols>
    <col min="1" max="1" width="25.7109375" style="16" customWidth="1"/>
    <col min="2" max="2" width="60.42578125" style="2" customWidth="1"/>
    <col min="3" max="3" width="11.28515625" style="1" customWidth="1"/>
    <col min="4" max="10" width="11.42578125" style="1"/>
    <col min="11" max="11" width="0" style="1" hidden="1" customWidth="1"/>
    <col min="12" max="16384" width="11.42578125" style="1"/>
  </cols>
  <sheetData>
    <row r="1" spans="1:11" s="9" customFormat="1" ht="27.95" customHeight="1" x14ac:dyDescent="0.25">
      <c r="A1" s="13"/>
      <c r="B1" s="8"/>
      <c r="C1" s="39"/>
    </row>
    <row r="2" spans="1:11" s="12" customFormat="1" ht="21" customHeight="1" x14ac:dyDescent="0.2">
      <c r="A2" s="13"/>
      <c r="B2" s="11" t="s">
        <v>1</v>
      </c>
      <c r="C2" s="38"/>
    </row>
    <row r="3" spans="1:11" s="9" customFormat="1" ht="21" customHeight="1" x14ac:dyDescent="0.3">
      <c r="A3" s="13"/>
      <c r="B3" s="10" t="s">
        <v>42</v>
      </c>
      <c r="C3" s="39"/>
    </row>
    <row r="4" spans="1:11" s="4" customFormat="1" ht="15.75" customHeight="1" x14ac:dyDescent="0.2">
      <c r="A4" s="14"/>
      <c r="B4" s="7" t="s">
        <v>2</v>
      </c>
      <c r="C4" s="40"/>
    </row>
    <row r="5" spans="1:11" s="4" customFormat="1" ht="3.75" customHeight="1" x14ac:dyDescent="0.2">
      <c r="A5" s="14"/>
      <c r="B5" s="5"/>
      <c r="C5" s="41"/>
    </row>
    <row r="6" spans="1:11" s="4" customFormat="1" ht="15.75" customHeight="1" x14ac:dyDescent="0.2">
      <c r="A6" s="14"/>
      <c r="B6" s="5"/>
      <c r="C6" s="41"/>
    </row>
    <row r="7" spans="1:11" s="4" customFormat="1" ht="3.75" customHeight="1" thickBot="1" x14ac:dyDescent="0.25">
      <c r="A7" s="14"/>
      <c r="B7" s="6"/>
      <c r="C7" s="58"/>
    </row>
    <row r="8" spans="1:11" s="3" customFormat="1" ht="33.950000000000003" customHeight="1" thickBot="1" x14ac:dyDescent="0.25">
      <c r="A8" s="47" t="s">
        <v>0</v>
      </c>
      <c r="B8" s="48" t="s">
        <v>5</v>
      </c>
      <c r="C8" s="49" t="s">
        <v>9</v>
      </c>
      <c r="D8" s="50" t="s">
        <v>6</v>
      </c>
      <c r="E8" s="50" t="s">
        <v>11</v>
      </c>
      <c r="F8" s="50" t="s">
        <v>7</v>
      </c>
      <c r="G8" s="51" t="s">
        <v>10</v>
      </c>
      <c r="H8" s="50" t="s">
        <v>8</v>
      </c>
      <c r="I8" s="72" t="s">
        <v>13</v>
      </c>
      <c r="J8" s="50" t="s">
        <v>0</v>
      </c>
      <c r="K8" s="50" t="s">
        <v>0</v>
      </c>
    </row>
    <row r="9" spans="1:11" s="19" customFormat="1" ht="12.95" customHeight="1" x14ac:dyDescent="0.2">
      <c r="A9" s="30" t="s">
        <v>14</v>
      </c>
      <c r="B9" s="43" t="s">
        <v>29</v>
      </c>
      <c r="C9" s="36" t="s">
        <v>12</v>
      </c>
      <c r="D9" s="18"/>
      <c r="E9" s="18"/>
      <c r="F9" s="18"/>
      <c r="G9" s="18"/>
      <c r="H9" s="71"/>
      <c r="I9" s="59">
        <f t="shared" ref="I9:I37" si="0">IF(C9="X",5,IF(D9="X",4,IF(E9="X",3,IF(F9="X",2,IF(G9="X",1,IF(H9="X","#N/A",""))))))</f>
        <v>5</v>
      </c>
      <c r="J9" s="64">
        <f>IF(SUM(I9:I17)=0,NA(),AVERAGEIF(I9:I17,"&lt;&gt;0"))</f>
        <v>4.5555555555555554</v>
      </c>
      <c r="K9" s="56">
        <f>AVERAGE(I9:I16)</f>
        <v>4.5</v>
      </c>
    </row>
    <row r="10" spans="1:11" s="19" customFormat="1" ht="12.95" customHeight="1" x14ac:dyDescent="0.2">
      <c r="A10" s="23"/>
      <c r="B10" s="43" t="s">
        <v>15</v>
      </c>
      <c r="C10" s="36" t="s">
        <v>12</v>
      </c>
      <c r="D10" s="18"/>
      <c r="E10" s="18"/>
      <c r="F10" s="18"/>
      <c r="G10" s="18"/>
      <c r="H10" s="61"/>
      <c r="I10" s="67">
        <f t="shared" si="0"/>
        <v>5</v>
      </c>
      <c r="J10" s="32"/>
      <c r="K10" s="33"/>
    </row>
    <row r="11" spans="1:11" s="19" customFormat="1" ht="12.95" customHeight="1" x14ac:dyDescent="0.2">
      <c r="A11" s="23"/>
      <c r="B11" s="43" t="s">
        <v>30</v>
      </c>
      <c r="C11" s="37"/>
      <c r="D11" s="24" t="s">
        <v>12</v>
      </c>
      <c r="E11" s="18"/>
      <c r="F11" s="18"/>
      <c r="G11" s="18"/>
      <c r="H11" s="61"/>
      <c r="I11" s="67">
        <f t="shared" si="0"/>
        <v>4</v>
      </c>
      <c r="J11" s="32"/>
      <c r="K11" s="33"/>
    </row>
    <row r="12" spans="1:11" s="19" customFormat="1" ht="12.95" customHeight="1" x14ac:dyDescent="0.2">
      <c r="A12" s="23"/>
      <c r="B12" s="43" t="s">
        <v>43</v>
      </c>
      <c r="C12" s="37"/>
      <c r="D12" s="24" t="s">
        <v>12</v>
      </c>
      <c r="E12" s="18"/>
      <c r="F12" s="18"/>
      <c r="G12" s="24"/>
      <c r="H12" s="61"/>
      <c r="I12" s="67">
        <f t="shared" si="0"/>
        <v>4</v>
      </c>
      <c r="J12" s="32"/>
      <c r="K12" s="33"/>
    </row>
    <row r="13" spans="1:11" s="19" customFormat="1" ht="12.95" customHeight="1" x14ac:dyDescent="0.2">
      <c r="A13" s="17"/>
      <c r="B13" s="43" t="s">
        <v>16</v>
      </c>
      <c r="C13" s="37"/>
      <c r="D13" s="24" t="s">
        <v>12</v>
      </c>
      <c r="E13" s="18"/>
      <c r="F13" s="18"/>
      <c r="G13" s="18"/>
      <c r="H13" s="61"/>
      <c r="I13" s="67">
        <f t="shared" si="0"/>
        <v>4</v>
      </c>
      <c r="J13" s="32"/>
      <c r="K13" s="33"/>
    </row>
    <row r="14" spans="1:11" s="19" customFormat="1" ht="12.95" customHeight="1" x14ac:dyDescent="0.2">
      <c r="A14" s="17"/>
      <c r="B14" s="43" t="s">
        <v>17</v>
      </c>
      <c r="C14" s="37"/>
      <c r="D14" s="24" t="s">
        <v>12</v>
      </c>
      <c r="E14" s="18"/>
      <c r="F14" s="18"/>
      <c r="G14" s="18"/>
      <c r="H14" s="61"/>
      <c r="I14" s="67">
        <f t="shared" si="0"/>
        <v>4</v>
      </c>
      <c r="J14" s="32"/>
      <c r="K14" s="33"/>
    </row>
    <row r="15" spans="1:11" s="19" customFormat="1" ht="12.95" customHeight="1" x14ac:dyDescent="0.2">
      <c r="A15" s="17"/>
      <c r="B15" s="43" t="s">
        <v>31</v>
      </c>
      <c r="C15" s="36" t="s">
        <v>12</v>
      </c>
      <c r="D15" s="18"/>
      <c r="E15" s="18"/>
      <c r="F15" s="18"/>
      <c r="G15" s="18"/>
      <c r="H15" s="61"/>
      <c r="I15" s="67">
        <f t="shared" si="0"/>
        <v>5</v>
      </c>
      <c r="J15" s="32"/>
      <c r="K15" s="33"/>
    </row>
    <row r="16" spans="1:11" s="19" customFormat="1" ht="12.95" customHeight="1" x14ac:dyDescent="0.2">
      <c r="A16" s="17"/>
      <c r="B16" s="43" t="s">
        <v>32</v>
      </c>
      <c r="C16" s="36" t="s">
        <v>12</v>
      </c>
      <c r="D16" s="18"/>
      <c r="E16" s="18"/>
      <c r="F16" s="18"/>
      <c r="G16" s="18"/>
      <c r="H16" s="61"/>
      <c r="I16" s="67">
        <f t="shared" si="0"/>
        <v>5</v>
      </c>
      <c r="J16" s="32"/>
      <c r="K16" s="33"/>
    </row>
    <row r="17" spans="1:11" s="19" customFormat="1" ht="12.95" customHeight="1" thickBot="1" x14ac:dyDescent="0.25">
      <c r="A17" s="42"/>
      <c r="B17" s="44" t="s">
        <v>33</v>
      </c>
      <c r="C17" s="53" t="s">
        <v>12</v>
      </c>
      <c r="D17" s="54"/>
      <c r="E17" s="54"/>
      <c r="F17" s="54"/>
      <c r="G17" s="54"/>
      <c r="H17" s="63"/>
      <c r="I17" s="68">
        <f t="shared" si="0"/>
        <v>5</v>
      </c>
      <c r="J17" s="69"/>
      <c r="K17" s="33"/>
    </row>
    <row r="18" spans="1:11" s="19" customFormat="1" ht="12.95" customHeight="1" x14ac:dyDescent="0.2">
      <c r="A18" s="30" t="s">
        <v>4</v>
      </c>
      <c r="B18" s="43" t="s">
        <v>18</v>
      </c>
      <c r="C18" s="37"/>
      <c r="D18" s="18"/>
      <c r="E18" s="24" t="s">
        <v>12</v>
      </c>
      <c r="F18" s="18"/>
      <c r="G18" s="18"/>
      <c r="H18" s="61"/>
      <c r="I18" s="70">
        <f t="shared" si="0"/>
        <v>3</v>
      </c>
      <c r="J18" s="64">
        <f>IF(SUM(I18:I26)=0,NA(),AVERAGEIF(I18:I26,"&lt;&gt;0"))</f>
        <v>3.5555555555555554</v>
      </c>
      <c r="K18" s="33">
        <f>AVERAGE(I18:I26)</f>
        <v>3.5555555555555554</v>
      </c>
    </row>
    <row r="19" spans="1:11" s="19" customFormat="1" ht="12.95" customHeight="1" x14ac:dyDescent="0.2">
      <c r="A19" s="23"/>
      <c r="B19" s="43" t="s">
        <v>34</v>
      </c>
      <c r="C19" s="37"/>
      <c r="D19" s="18"/>
      <c r="E19" s="18"/>
      <c r="F19" s="24" t="s">
        <v>12</v>
      </c>
      <c r="G19" s="18"/>
      <c r="H19" s="61"/>
      <c r="I19" s="67">
        <f t="shared" si="0"/>
        <v>2</v>
      </c>
      <c r="J19" s="32"/>
      <c r="K19" s="33"/>
    </row>
    <row r="20" spans="1:11" s="19" customFormat="1" ht="12.95" customHeight="1" x14ac:dyDescent="0.2">
      <c r="A20" s="23"/>
      <c r="B20" s="43" t="s">
        <v>19</v>
      </c>
      <c r="C20" s="37"/>
      <c r="D20" s="18"/>
      <c r="E20" s="18"/>
      <c r="F20" s="24" t="s">
        <v>12</v>
      </c>
      <c r="G20" s="18"/>
      <c r="H20" s="61"/>
      <c r="I20" s="67">
        <f t="shared" si="0"/>
        <v>2</v>
      </c>
      <c r="J20" s="32"/>
      <c r="K20" s="33"/>
    </row>
    <row r="21" spans="1:11" s="21" customFormat="1" ht="12.95" customHeight="1" x14ac:dyDescent="0.2">
      <c r="A21" s="17"/>
      <c r="B21" s="43" t="s">
        <v>35</v>
      </c>
      <c r="C21" s="34"/>
      <c r="D21" s="18"/>
      <c r="E21" s="18"/>
      <c r="F21" s="24" t="s">
        <v>12</v>
      </c>
      <c r="G21" s="18"/>
      <c r="H21" s="61"/>
      <c r="I21" s="67">
        <f t="shared" si="0"/>
        <v>2</v>
      </c>
      <c r="J21" s="32"/>
      <c r="K21" s="57"/>
    </row>
    <row r="22" spans="1:11" s="21" customFormat="1" ht="12.95" customHeight="1" x14ac:dyDescent="0.2">
      <c r="A22" s="17"/>
      <c r="B22" s="43" t="s">
        <v>36</v>
      </c>
      <c r="C22" s="34"/>
      <c r="D22" s="24" t="s">
        <v>12</v>
      </c>
      <c r="E22" s="18"/>
      <c r="F22" s="18"/>
      <c r="G22" s="18"/>
      <c r="H22" s="61"/>
      <c r="I22" s="67">
        <f t="shared" si="0"/>
        <v>4</v>
      </c>
      <c r="J22" s="65"/>
      <c r="K22" s="57"/>
    </row>
    <row r="23" spans="1:11" s="21" customFormat="1" ht="12.95" customHeight="1" x14ac:dyDescent="0.2">
      <c r="A23" s="17"/>
      <c r="B23" s="43" t="s">
        <v>20</v>
      </c>
      <c r="C23" s="34"/>
      <c r="D23" s="24" t="s">
        <v>12</v>
      </c>
      <c r="E23" s="18"/>
      <c r="F23" s="18"/>
      <c r="G23" s="18"/>
      <c r="H23" s="61"/>
      <c r="I23" s="67">
        <f t="shared" si="0"/>
        <v>4</v>
      </c>
      <c r="J23" s="65"/>
      <c r="K23" s="57"/>
    </row>
    <row r="24" spans="1:11" s="21" customFormat="1" ht="12.95" customHeight="1" x14ac:dyDescent="0.2">
      <c r="A24" s="17"/>
      <c r="B24" s="43" t="s">
        <v>21</v>
      </c>
      <c r="C24" s="36" t="s">
        <v>12</v>
      </c>
      <c r="D24" s="18"/>
      <c r="E24" s="18"/>
      <c r="F24" s="18"/>
      <c r="G24" s="18"/>
      <c r="H24" s="61"/>
      <c r="I24" s="67">
        <f t="shared" si="0"/>
        <v>5</v>
      </c>
      <c r="J24" s="65"/>
      <c r="K24" s="57"/>
    </row>
    <row r="25" spans="1:11" s="21" customFormat="1" ht="12.95" customHeight="1" x14ac:dyDescent="0.2">
      <c r="A25" s="17"/>
      <c r="B25" s="43" t="s">
        <v>37</v>
      </c>
      <c r="C25" s="36" t="s">
        <v>12</v>
      </c>
      <c r="D25" s="18"/>
      <c r="E25" s="18"/>
      <c r="F25" s="18"/>
      <c r="G25" s="18"/>
      <c r="H25" s="61"/>
      <c r="I25" s="67">
        <f t="shared" si="0"/>
        <v>5</v>
      </c>
      <c r="J25" s="65"/>
      <c r="K25" s="57"/>
    </row>
    <row r="26" spans="1:11" s="21" customFormat="1" ht="12.95" customHeight="1" thickBot="1" x14ac:dyDescent="0.25">
      <c r="A26" s="42"/>
      <c r="B26" s="44" t="s">
        <v>38</v>
      </c>
      <c r="C26" s="53" t="s">
        <v>12</v>
      </c>
      <c r="D26" s="54"/>
      <c r="E26" s="54"/>
      <c r="F26" s="54"/>
      <c r="G26" s="54"/>
      <c r="H26" s="63"/>
      <c r="I26" s="68">
        <f t="shared" si="0"/>
        <v>5</v>
      </c>
      <c r="J26" s="69"/>
      <c r="K26" s="57"/>
    </row>
    <row r="27" spans="1:11" s="21" customFormat="1" ht="12.95" customHeight="1" x14ac:dyDescent="0.2">
      <c r="A27" s="30" t="s">
        <v>3</v>
      </c>
      <c r="B27" s="43" t="s">
        <v>39</v>
      </c>
      <c r="C27" s="36"/>
      <c r="D27" s="18"/>
      <c r="E27" s="18"/>
      <c r="F27" s="18"/>
      <c r="G27" s="24" t="s">
        <v>12</v>
      </c>
      <c r="H27" s="61"/>
      <c r="I27" s="70">
        <f t="shared" si="0"/>
        <v>1</v>
      </c>
      <c r="J27" s="64">
        <f>IF(SUM(I27:I37)=0,NA(),AVERAGEIF(I27:I37,"&lt;&gt;0"))</f>
        <v>2.2727272727272729</v>
      </c>
      <c r="K27" s="57">
        <f>AVERAGE(I27:I34)</f>
        <v>2.125</v>
      </c>
    </row>
    <row r="28" spans="1:11" s="21" customFormat="1" ht="12.95" customHeight="1" x14ac:dyDescent="0.2">
      <c r="A28" s="22"/>
      <c r="B28" s="43" t="s">
        <v>44</v>
      </c>
      <c r="C28" s="35"/>
      <c r="D28" s="20"/>
      <c r="E28" s="20"/>
      <c r="F28" s="20"/>
      <c r="G28" s="24" t="s">
        <v>12</v>
      </c>
      <c r="H28" s="62"/>
      <c r="I28" s="67">
        <f t="shared" si="0"/>
        <v>1</v>
      </c>
      <c r="J28" s="65"/>
      <c r="K28" s="57"/>
    </row>
    <row r="29" spans="1:11" s="21" customFormat="1" ht="12.95" customHeight="1" x14ac:dyDescent="0.2">
      <c r="A29" s="22"/>
      <c r="B29" s="43" t="s">
        <v>40</v>
      </c>
      <c r="C29" s="35"/>
      <c r="D29" s="20"/>
      <c r="E29" s="20"/>
      <c r="F29" s="20"/>
      <c r="G29" s="24" t="s">
        <v>12</v>
      </c>
      <c r="H29" s="62"/>
      <c r="I29" s="67">
        <f t="shared" si="0"/>
        <v>1</v>
      </c>
      <c r="J29" s="65"/>
      <c r="K29" s="57"/>
    </row>
    <row r="30" spans="1:11" s="21" customFormat="1" ht="12.95" customHeight="1" x14ac:dyDescent="0.2">
      <c r="A30" s="22"/>
      <c r="B30" s="43" t="s">
        <v>22</v>
      </c>
      <c r="C30" s="34"/>
      <c r="D30" s="25" t="s">
        <v>12</v>
      </c>
      <c r="E30" s="20"/>
      <c r="F30" s="20"/>
      <c r="G30" s="24" t="s">
        <v>12</v>
      </c>
      <c r="H30" s="62"/>
      <c r="I30" s="67">
        <f t="shared" si="0"/>
        <v>4</v>
      </c>
      <c r="J30" s="65"/>
      <c r="K30" s="57"/>
    </row>
    <row r="31" spans="1:11" s="21" customFormat="1" ht="12.95" customHeight="1" x14ac:dyDescent="0.2">
      <c r="A31" s="15"/>
      <c r="B31" s="43" t="s">
        <v>23</v>
      </c>
      <c r="C31" s="34"/>
      <c r="D31" s="32"/>
      <c r="E31" s="20"/>
      <c r="F31" s="24" t="s">
        <v>12</v>
      </c>
      <c r="G31" s="20"/>
      <c r="H31" s="62"/>
      <c r="I31" s="67">
        <f t="shared" si="0"/>
        <v>2</v>
      </c>
      <c r="J31" s="65"/>
      <c r="K31" s="57"/>
    </row>
    <row r="32" spans="1:11" s="21" customFormat="1" ht="12.95" customHeight="1" x14ac:dyDescent="0.2">
      <c r="A32" s="15"/>
      <c r="B32" s="43" t="s">
        <v>24</v>
      </c>
      <c r="C32" s="34"/>
      <c r="D32" s="20"/>
      <c r="E32" s="20"/>
      <c r="F32" s="24" t="s">
        <v>12</v>
      </c>
      <c r="G32" s="20"/>
      <c r="H32" s="62"/>
      <c r="I32" s="67">
        <f t="shared" si="0"/>
        <v>2</v>
      </c>
      <c r="J32" s="32"/>
      <c r="K32" s="57"/>
    </row>
    <row r="33" spans="1:11" s="21" customFormat="1" ht="12.95" customHeight="1" x14ac:dyDescent="0.2">
      <c r="A33" s="15"/>
      <c r="B33" s="43" t="s">
        <v>25</v>
      </c>
      <c r="C33" s="34"/>
      <c r="D33" s="25" t="s">
        <v>12</v>
      </c>
      <c r="E33" s="20"/>
      <c r="F33" s="24"/>
      <c r="G33" s="20"/>
      <c r="H33" s="62"/>
      <c r="I33" s="67">
        <f t="shared" si="0"/>
        <v>4</v>
      </c>
      <c r="J33" s="32"/>
      <c r="K33" s="57"/>
    </row>
    <row r="34" spans="1:11" s="21" customFormat="1" ht="12.95" customHeight="1" x14ac:dyDescent="0.2">
      <c r="A34" s="15"/>
      <c r="B34" s="45" t="s">
        <v>27</v>
      </c>
      <c r="C34" s="34"/>
      <c r="D34" s="20"/>
      <c r="E34" s="20"/>
      <c r="F34" s="24" t="s">
        <v>12</v>
      </c>
      <c r="G34" s="20"/>
      <c r="H34" s="62"/>
      <c r="I34" s="67">
        <f t="shared" si="0"/>
        <v>2</v>
      </c>
      <c r="J34" s="65"/>
      <c r="K34" s="57"/>
    </row>
    <row r="35" spans="1:11" s="21" customFormat="1" ht="12.95" customHeight="1" x14ac:dyDescent="0.2">
      <c r="A35" s="15"/>
      <c r="B35" s="45" t="s">
        <v>26</v>
      </c>
      <c r="C35" s="34"/>
      <c r="D35" s="32"/>
      <c r="E35" s="24" t="s">
        <v>12</v>
      </c>
      <c r="F35" s="24"/>
      <c r="G35" s="20"/>
      <c r="H35" s="62"/>
      <c r="I35" s="67">
        <f t="shared" si="0"/>
        <v>3</v>
      </c>
      <c r="J35" s="65"/>
      <c r="K35" s="57"/>
    </row>
    <row r="36" spans="1:11" s="21" customFormat="1" ht="12.95" customHeight="1" x14ac:dyDescent="0.2">
      <c r="A36" s="15"/>
      <c r="B36" s="45" t="s">
        <v>41</v>
      </c>
      <c r="C36" s="34"/>
      <c r="D36" s="34"/>
      <c r="E36" s="34"/>
      <c r="F36" s="35" t="s">
        <v>12</v>
      </c>
      <c r="G36" s="32"/>
      <c r="H36" s="62"/>
      <c r="I36" s="67">
        <f t="shared" si="0"/>
        <v>2</v>
      </c>
      <c r="J36" s="65"/>
      <c r="K36" s="57"/>
    </row>
    <row r="37" spans="1:11" s="21" customFormat="1" ht="12.95" customHeight="1" thickBot="1" x14ac:dyDescent="0.25">
      <c r="A37" s="52"/>
      <c r="B37" s="46" t="s">
        <v>28</v>
      </c>
      <c r="C37" s="55"/>
      <c r="D37" s="55"/>
      <c r="E37" s="53" t="s">
        <v>12</v>
      </c>
      <c r="F37" s="53"/>
      <c r="G37" s="55"/>
      <c r="H37" s="63"/>
      <c r="I37" s="68">
        <f t="shared" si="0"/>
        <v>3</v>
      </c>
      <c r="J37" s="66"/>
      <c r="K37" s="57"/>
    </row>
    <row r="38" spans="1:11" s="21" customFormat="1" x14ac:dyDescent="0.2">
      <c r="A38" s="22"/>
      <c r="B38" s="26"/>
      <c r="C38" s="27"/>
      <c r="D38" s="27"/>
      <c r="E38" s="28"/>
      <c r="F38" s="27"/>
      <c r="G38" s="27"/>
      <c r="H38" s="27"/>
      <c r="I38" s="27"/>
      <c r="J38" s="27"/>
      <c r="K38" s="29"/>
    </row>
    <row r="40" spans="1:11" x14ac:dyDescent="0.2">
      <c r="A40" s="31" t="str">
        <f>A9</f>
        <v>Lean Thinking People and Agile Teams</v>
      </c>
      <c r="B40" s="60">
        <f>J9</f>
        <v>4.5555555555555554</v>
      </c>
    </row>
    <row r="41" spans="1:11" x14ac:dyDescent="0.2">
      <c r="A41" s="31" t="str">
        <f>A18</f>
        <v>Lean Business Operations</v>
      </c>
      <c r="B41" s="60">
        <f>J18</f>
        <v>3.5555555555555554</v>
      </c>
    </row>
    <row r="42" spans="1:11" x14ac:dyDescent="0.2">
      <c r="A42" s="31" t="str">
        <f>A27</f>
        <v>Strategy Agility</v>
      </c>
      <c r="B42" s="60">
        <f>J27</f>
        <v>2.2727272727272729</v>
      </c>
    </row>
  </sheetData>
  <phoneticPr fontId="1" type="noConversion"/>
  <pageMargins left="0.5" right="0.5" top="0.5" bottom="0.5" header="0.5" footer="0.5"/>
  <pageSetup scale="63" orientation="portrait" horizontalDpi="4294967294" verticalDpi="4294967294" r:id="rId1"/>
  <headerFooter alignWithMargins="0">
    <oddFooter>&amp;L&amp;K000000© 2017 Scaled Agile, Inc. All rights reserved.&amp;R&amp;K000000Page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2A38-7DC3-8F4A-B01A-0E1588A9C8EA}">
  <dimension ref="A1"/>
  <sheetViews>
    <sheetView showGridLines="0" workbookViewId="0">
      <selection activeCell="S7" sqref="S7"/>
    </sheetView>
  </sheetViews>
  <sheetFormatPr defaultColWidth="11.42578125"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OA Self-Assessment</vt:lpstr>
      <vt:lpstr>Radar Chart by Dimension</vt:lpstr>
      <vt:lpstr>'OA Self-Assessment'!Print_Area</vt:lpstr>
      <vt:lpstr>'OA Self-Assessment'!Print_Titles</vt:lpstr>
    </vt:vector>
  </TitlesOfParts>
  <Manager/>
  <Company>© 2016 Scaled Agile, Inc. All rights reserved.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 Program Self-Assessment</dc:title>
  <dc:subject/>
  <dc:creator>Scaled Agile, Inc.</dc:creator>
  <cp:keywords/>
  <dc:description>© 2011-2016 Scaled Agile, Inc.  All rights reserved.  The graphics and text in this document are protected by US and International copyright laws and may not be copied, used, or distributed without express permission.</dc:description>
  <cp:lastModifiedBy>Andy</cp:lastModifiedBy>
  <cp:lastPrinted>2017-01-04T00:08:47Z</cp:lastPrinted>
  <dcterms:created xsi:type="dcterms:W3CDTF">2005-10-04T20:41:51Z</dcterms:created>
  <dcterms:modified xsi:type="dcterms:W3CDTF">2020-05-12T11:20:15Z</dcterms:modified>
  <cp:category/>
</cp:coreProperties>
</file>